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Ficheiros orçamento excel\"/>
    </mc:Choice>
  </mc:AlternateContent>
  <xr:revisionPtr revIDLastSave="0" documentId="13_ncr:1_{013DE09D-0150-4E44-8533-9EE1763FD190}" xr6:coauthVersionLast="40" xr6:coauthVersionMax="40" xr10:uidLastSave="{00000000-0000-0000-0000-000000000000}"/>
  <bookViews>
    <workbookView xWindow="0" yWindow="0" windowWidth="28800" windowHeight="12105" xr2:uid="{00000000-000D-0000-FFFF-FFFF00000000}"/>
  </bookViews>
  <sheets>
    <sheet name="Despesas" sheetId="1" r:id="rId1"/>
    <sheet name="Gráficos" sheetId="2" r:id="rId2"/>
    <sheet name="Balanço" sheetId="14" r:id="rId3"/>
    <sheet name="Electricidade" sheetId="3" r:id="rId4"/>
    <sheet name="Gás" sheetId="5" r:id="rId5"/>
    <sheet name="Água" sheetId="6" r:id="rId6"/>
    <sheet name="Netcabo" sheetId="8" r:id="rId7"/>
    <sheet name="SAMS" sheetId="9" r:id="rId8"/>
    <sheet name="Supermercado" sheetId="10" r:id="rId9"/>
    <sheet name="Combustível" sheetId="13" r:id="rId10"/>
  </sheets>
  <definedNames>
    <definedName name="_xlnm.Print_Area" localSheetId="0">Despesas!$B$2:$O$36</definedName>
  </definedNames>
  <calcPr calcId="191029"/>
</workbook>
</file>

<file path=xl/calcChain.xml><?xml version="1.0" encoding="utf-8"?>
<calcChain xmlns="http://schemas.openxmlformats.org/spreadsheetml/2006/main">
  <c r="R13" i="1" l="1"/>
  <c r="R24" i="1" l="1"/>
  <c r="R16" i="1"/>
  <c r="R12" i="1"/>
  <c r="R11" i="1"/>
  <c r="R10" i="1"/>
  <c r="R9" i="1"/>
  <c r="R8" i="1"/>
  <c r="N25" i="1" l="1"/>
  <c r="M25" i="1"/>
  <c r="L25" i="1"/>
  <c r="K25" i="1"/>
  <c r="J25" i="1"/>
  <c r="I25" i="1"/>
  <c r="H25" i="1"/>
  <c r="G25" i="1"/>
  <c r="F25" i="1"/>
  <c r="E25" i="1"/>
  <c r="D25" i="1"/>
  <c r="C25" i="1"/>
  <c r="N19" i="1"/>
  <c r="M19" i="1"/>
  <c r="L19" i="1"/>
  <c r="K19" i="1"/>
  <c r="J19" i="1"/>
  <c r="I19" i="1"/>
  <c r="H19" i="1"/>
  <c r="G19" i="1"/>
  <c r="F19" i="1"/>
  <c r="E19" i="1"/>
  <c r="D19" i="1"/>
  <c r="C19" i="1"/>
  <c r="O25" i="1" l="1"/>
  <c r="O19" i="1"/>
  <c r="F38" i="1"/>
  <c r="D38" i="1"/>
  <c r="O37" i="1"/>
  <c r="N38" i="1"/>
  <c r="M38" i="1"/>
  <c r="L38" i="1"/>
  <c r="K38" i="1"/>
  <c r="J38" i="1"/>
  <c r="I38" i="1"/>
  <c r="H38" i="1"/>
  <c r="G38" i="1"/>
  <c r="E38" i="1"/>
  <c r="C38" i="1"/>
  <c r="R38" i="1" l="1"/>
  <c r="O36" i="1"/>
  <c r="O38" i="1" s="1"/>
  <c r="O13" i="1"/>
  <c r="O16" i="1" l="1"/>
  <c r="O12" i="1" l="1"/>
  <c r="O15" i="1" l="1"/>
  <c r="O17" i="1" l="1"/>
  <c r="O9" i="1"/>
  <c r="O23" i="1" l="1"/>
  <c r="O14" i="1"/>
  <c r="O8" i="1" l="1"/>
  <c r="O10" i="1"/>
  <c r="O11" i="1"/>
  <c r="O18" i="1"/>
  <c r="O22" i="1"/>
  <c r="O24" i="1"/>
  <c r="O28" i="1"/>
  <c r="O29" i="1"/>
  <c r="C30" i="1"/>
  <c r="D30" i="1"/>
  <c r="E30" i="1"/>
  <c r="F30" i="1"/>
  <c r="G30" i="1"/>
  <c r="H30" i="1"/>
  <c r="I30" i="1"/>
  <c r="J30" i="1"/>
  <c r="K30" i="1"/>
  <c r="L30" i="1"/>
  <c r="M30" i="1"/>
  <c r="N30" i="1"/>
  <c r="N32" i="1" l="1"/>
  <c r="N40" i="1" s="1"/>
  <c r="J32" i="1"/>
  <c r="J40" i="1" s="1"/>
  <c r="F32" i="1"/>
  <c r="F40" i="1" s="1"/>
  <c r="M32" i="1"/>
  <c r="M40" i="1" s="1"/>
  <c r="I32" i="1"/>
  <c r="I40" i="1" s="1"/>
  <c r="E32" i="1"/>
  <c r="E40" i="1" s="1"/>
  <c r="L32" i="1"/>
  <c r="L40" i="1" s="1"/>
  <c r="H32" i="1"/>
  <c r="H40" i="1" s="1"/>
  <c r="D32" i="1"/>
  <c r="D40" i="1" s="1"/>
  <c r="K32" i="1"/>
  <c r="K40" i="1" s="1"/>
  <c r="G32" i="1"/>
  <c r="G40" i="1" s="1"/>
  <c r="C32" i="1"/>
  <c r="C40" i="1" s="1"/>
  <c r="O30" i="1"/>
  <c r="O40" i="1" l="1"/>
  <c r="O32" i="1"/>
  <c r="Q8" i="1" s="1"/>
</calcChain>
</file>

<file path=xl/sharedStrings.xml><?xml version="1.0" encoding="utf-8"?>
<sst xmlns="http://schemas.openxmlformats.org/spreadsheetml/2006/main" count="48" uniqueCount="48">
  <si>
    <t>Items</t>
  </si>
  <si>
    <t>Meses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</si>
  <si>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</si>
  <si>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</si>
  <si>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</si>
  <si>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</si>
  <si>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</si>
  <si>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</si>
  <si>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</si>
  <si>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</si>
  <si>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</si>
  <si>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</si>
  <si>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</si>
  <si>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</si>
  <si>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</si>
  <si>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Ano</t>
  </si>
  <si>
    <t>Despesas</t>
  </si>
  <si>
    <t xml:space="preserve">   Casa</t>
  </si>
  <si>
    <t>Electricidade</t>
  </si>
  <si>
    <t>Outros</t>
  </si>
  <si>
    <t>Total desp. Casa</t>
  </si>
  <si>
    <t xml:space="preserve">   Seguros</t>
  </si>
  <si>
    <t>Total desp. Seguros</t>
  </si>
  <si>
    <t xml:space="preserve">   Impostos</t>
  </si>
  <si>
    <t>Total desp. Impostos</t>
  </si>
  <si>
    <t>Total Despesas</t>
  </si>
  <si>
    <t>Água</t>
  </si>
  <si>
    <t>Gás</t>
  </si>
  <si>
    <t>IMI - Venda Nova</t>
  </si>
  <si>
    <t>TV + Internet + Telefone + Mobil</t>
  </si>
  <si>
    <t>Mensal</t>
  </si>
  <si>
    <t>Supermercado (despesas mensais)</t>
  </si>
  <si>
    <t>Combustível</t>
  </si>
  <si>
    <t>Balanço</t>
  </si>
  <si>
    <t>Total Receitas</t>
  </si>
  <si>
    <t>Receitas</t>
  </si>
  <si>
    <t xml:space="preserve">   Vencimentos</t>
  </si>
  <si>
    <t>Média</t>
  </si>
  <si>
    <t>Carros - Oficina</t>
  </si>
  <si>
    <t>Cartões Crédito (despesas mensais)</t>
  </si>
  <si>
    <t>Condomínio</t>
  </si>
  <si>
    <t>Casas</t>
  </si>
  <si>
    <t>Carros</t>
  </si>
  <si>
    <t>Saúde</t>
  </si>
  <si>
    <t>Homem</t>
  </si>
  <si>
    <t>Mulher</t>
  </si>
  <si>
    <t>ACP (Quotas)</t>
  </si>
  <si>
    <t>DECO (Por exemplo)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</si>
</sst>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2" x14ac:knownFonts="1">
    <font>
      <sz val="10"/>
      <name val="Arial"/>
    </font>
    <font>
      <b/>
      <i/>
      <sz val="10"/>
      <name val="Arial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sz val="8"/>
      <color indexed="52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FFCC99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/>
    <xf numFmtId="0" fontId="5" fillId="0" borderId="3" xfId="0" applyFont="1" applyBorder="1"/>
    <xf numFmtId="4" fontId="5" fillId="0" borderId="5" xfId="0" applyNumberFormat="1" applyFont="1" applyBorder="1" applyProtection="1">
      <protection locked="0"/>
    </xf>
    <xf numFmtId="4" fontId="5" fillId="3" borderId="5" xfId="0" applyNumberFormat="1" applyFont="1" applyFill="1" applyBorder="1"/>
    <xf numFmtId="0" fontId="5" fillId="3" borderId="4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left" indent="1"/>
    </xf>
    <xf numFmtId="4" fontId="5" fillId="0" borderId="7" xfId="0" applyNumberFormat="1" applyFont="1" applyBorder="1" applyProtection="1">
      <protection locked="0"/>
    </xf>
    <xf numFmtId="4" fontId="5" fillId="3" borderId="7" xfId="0" applyNumberFormat="1" applyFont="1" applyFill="1" applyBorder="1"/>
    <xf numFmtId="0" fontId="2" fillId="0" borderId="4" xfId="0" applyFont="1" applyBorder="1" applyAlignment="1">
      <alignment horizontal="left"/>
    </xf>
    <xf numFmtId="4" fontId="5" fillId="0" borderId="5" xfId="0" applyNumberFormat="1" applyFont="1" applyBorder="1"/>
    <xf numFmtId="4" fontId="5" fillId="2" borderId="5" xfId="0" applyNumberFormat="1" applyFont="1" applyFill="1" applyBorder="1"/>
    <xf numFmtId="0" fontId="3" fillId="0" borderId="0" xfId="0" applyFont="1" applyAlignment="1">
      <alignment horizontal="right"/>
    </xf>
    <xf numFmtId="4" fontId="5" fillId="4" borderId="9" xfId="0" applyNumberFormat="1" applyFont="1" applyFill="1" applyBorder="1"/>
    <xf numFmtId="0" fontId="2" fillId="0" borderId="0" xfId="0" applyFont="1"/>
    <xf numFmtId="0" fontId="6" fillId="5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left" indent="1"/>
    </xf>
    <xf numFmtId="4" fontId="5" fillId="3" borderId="12" xfId="0" applyNumberFormat="1" applyFont="1" applyFill="1" applyBorder="1"/>
    <xf numFmtId="4" fontId="5" fillId="0" borderId="5" xfId="0" applyNumberFormat="1" applyFont="1" applyFill="1" applyBorder="1" applyProtection="1">
      <protection locked="0"/>
    </xf>
    <xf numFmtId="4" fontId="5" fillId="6" borderId="5" xfId="0" applyNumberFormat="1" applyFont="1" applyFill="1" applyBorder="1" applyProtection="1">
      <protection locked="0"/>
    </xf>
    <xf numFmtId="4" fontId="5" fillId="6" borderId="7" xfId="0" applyNumberFormat="1" applyFont="1" applyFill="1" applyBorder="1" applyProtection="1">
      <protection locked="0"/>
    </xf>
    <xf numFmtId="4" fontId="5" fillId="6" borderId="5" xfId="0" applyNumberFormat="1" applyFont="1" applyFill="1" applyBorder="1"/>
    <xf numFmtId="4" fontId="5" fillId="0" borderId="12" xfId="0" applyNumberFormat="1" applyFont="1" applyFill="1" applyBorder="1" applyProtection="1">
      <protection locked="0"/>
    </xf>
    <xf numFmtId="4" fontId="5" fillId="0" borderId="7" xfId="0" applyNumberFormat="1" applyFont="1" applyFill="1" applyBorder="1" applyProtection="1">
      <protection locked="0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/>
    <xf numFmtId="0" fontId="5" fillId="7" borderId="4" xfId="0" applyFont="1" applyFill="1" applyBorder="1" applyAlignment="1">
      <alignment horizontal="left" indent="1"/>
    </xf>
    <xf numFmtId="0" fontId="2" fillId="0" borderId="0" xfId="0" applyFont="1" applyBorder="1"/>
    <xf numFmtId="0" fontId="2" fillId="8" borderId="8" xfId="0" applyFont="1" applyFill="1" applyBorder="1"/>
    <xf numFmtId="0" fontId="8" fillId="5" borderId="13" xfId="0" applyFont="1" applyFill="1" applyBorder="1"/>
    <xf numFmtId="0" fontId="7" fillId="7" borderId="14" xfId="0" applyFont="1" applyFill="1" applyBorder="1"/>
    <xf numFmtId="0" fontId="8" fillId="8" borderId="13" xfId="0" applyFont="1" applyFill="1" applyBorder="1"/>
    <xf numFmtId="4" fontId="0" fillId="0" borderId="0" xfId="0" applyNumberFormat="1"/>
    <xf numFmtId="4" fontId="5" fillId="7" borderId="5" xfId="0" applyNumberFormat="1" applyFont="1" applyFill="1" applyBorder="1"/>
    <xf numFmtId="4" fontId="0" fillId="7" borderId="14" xfId="0" applyNumberFormat="1" applyFill="1" applyBorder="1"/>
    <xf numFmtId="4" fontId="0" fillId="7" borderId="13" xfId="0" applyNumberFormat="1" applyFill="1" applyBorder="1"/>
    <xf numFmtId="4" fontId="5" fillId="9" borderId="10" xfId="0" applyNumberFormat="1" applyFont="1" applyFill="1" applyBorder="1"/>
    <xf numFmtId="4" fontId="7" fillId="0" borderId="14" xfId="0" applyNumberFormat="1" applyFont="1" applyBorder="1"/>
    <xf numFmtId="4" fontId="7" fillId="8" borderId="13" xfId="0" applyNumberFormat="1" applyFont="1" applyFill="1" applyBorder="1"/>
    <xf numFmtId="4" fontId="7" fillId="0" borderId="0" xfId="0" applyNumberFormat="1" applyFont="1"/>
    <xf numFmtId="4" fontId="7" fillId="0" borderId="12" xfId="0" applyNumberFormat="1" applyFont="1" applyBorder="1"/>
    <xf numFmtId="164" fontId="7" fillId="0" borderId="13" xfId="0" applyNumberFormat="1" applyFont="1" applyBorder="1"/>
    <xf numFmtId="0" fontId="7" fillId="7" borderId="12" xfId="0" applyFont="1" applyFill="1" applyBorder="1"/>
    <xf numFmtId="164" fontId="7" fillId="10" borderId="13" xfId="0" applyNumberFormat="1" applyFont="1" applyFill="1" applyBorder="1"/>
    <xf numFmtId="4" fontId="5" fillId="0" borderId="14" xfId="0" applyNumberFormat="1" applyFont="1" applyBorder="1" applyProtection="1">
      <protection locked="0"/>
    </xf>
    <xf numFmtId="4" fontId="5" fillId="0" borderId="15" xfId="0" applyNumberFormat="1" applyFont="1" applyBorder="1"/>
    <xf numFmtId="4" fontId="5" fillId="2" borderId="17" xfId="0" applyNumberFormat="1" applyFont="1" applyFill="1" applyBorder="1"/>
    <xf numFmtId="4" fontId="5" fillId="0" borderId="17" xfId="0" applyNumberFormat="1" applyFont="1" applyBorder="1"/>
    <xf numFmtId="4" fontId="5" fillId="3" borderId="14" xfId="0" applyNumberFormat="1" applyFont="1" applyFill="1" applyBorder="1"/>
    <xf numFmtId="4" fontId="5" fillId="3" borderId="17" xfId="0" applyNumberFormat="1" applyFont="1" applyFill="1" applyBorder="1"/>
    <xf numFmtId="0" fontId="2" fillId="0" borderId="0" xfId="0" applyFont="1" applyAlignment="1">
      <alignment horizontal="center"/>
    </xf>
    <xf numFmtId="4" fontId="5" fillId="11" borderId="12" xfId="0" applyNumberFormat="1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/>
    </xf>
    <xf numFmtId="2" fontId="5" fillId="5" borderId="0" xfId="0" applyNumberFormat="1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10" fillId="6" borderId="5" xfId="0" applyNumberFormat="1" applyFont="1" applyFill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17" xfId="0" applyNumberFormat="1" applyFont="1" applyBorder="1"/>
    <xf numFmtId="4" fontId="10" fillId="2" borderId="17" xfId="0" applyNumberFormat="1" applyFont="1" applyFill="1" applyBorder="1"/>
    <xf numFmtId="4" fontId="10" fillId="0" borderId="7" xfId="0" applyNumberFormat="1" applyFont="1" applyFill="1" applyBorder="1" applyProtection="1">
      <protection locked="0"/>
    </xf>
    <xf numFmtId="4" fontId="10" fillId="6" borderId="7" xfId="0" applyNumberFormat="1" applyFont="1" applyFill="1" applyBorder="1" applyProtection="1">
      <protection locked="0"/>
    </xf>
    <xf numFmtId="4" fontId="10" fillId="0" borderId="5" xfId="0" applyNumberFormat="1" applyFont="1" applyBorder="1"/>
    <xf numFmtId="4" fontId="10" fillId="2" borderId="5" xfId="0" applyNumberFormat="1" applyFont="1" applyFill="1" applyBorder="1"/>
    <xf numFmtId="4" fontId="10" fillId="0" borderId="7" xfId="0" applyNumberFormat="1" applyFont="1" applyBorder="1" applyProtection="1">
      <protection locked="0"/>
    </xf>
    <xf numFmtId="4" fontId="5" fillId="6" borderId="12" xfId="0" applyNumberFormat="1" applyFont="1" applyFill="1" applyBorder="1" applyProtection="1">
      <protection locked="0"/>
    </xf>
    <xf numFmtId="4" fontId="11" fillId="0" borderId="5" xfId="0" applyNumberFormat="1" applyFont="1" applyFill="1" applyBorder="1" applyProtection="1">
      <protection locked="0"/>
    </xf>
    <xf numFmtId="4" fontId="10" fillId="0" borderId="11" xfId="0" applyNumberFormat="1" applyFont="1" applyFill="1" applyBorder="1" applyProtection="1">
      <protection locked="0"/>
    </xf>
    <xf numFmtId="4" fontId="5" fillId="0" borderId="6" xfId="0" applyNumberFormat="1" applyFont="1" applyFill="1" applyBorder="1" applyProtection="1">
      <protection locked="0"/>
    </xf>
    <xf numFmtId="4" fontId="5" fillId="6" borderId="11" xfId="0" applyNumberFormat="1" applyFont="1" applyFill="1" applyBorder="1" applyProtection="1">
      <protection locked="0"/>
    </xf>
    <xf numFmtId="4" fontId="9" fillId="6" borderId="5" xfId="0" applyNumberFormat="1" applyFont="1" applyFill="1" applyBorder="1" applyProtection="1">
      <protection locked="0"/>
    </xf>
    <xf numFmtId="4" fontId="9" fillId="6" borderId="16" xfId="0" applyNumberFormat="1" applyFont="1" applyFill="1" applyBorder="1" applyProtection="1">
      <protection locked="0"/>
    </xf>
    <xf numFmtId="4" fontId="10" fillId="6" borderId="16" xfId="0" applyNumberFormat="1" applyFont="1" applyFill="1" applyBorder="1" applyProtection="1">
      <protection locked="0"/>
    </xf>
    <xf numFmtId="4" fontId="5" fillId="6" borderId="6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  <color rgb="FF00FF00"/>
      <color rgb="FF808000"/>
      <color rgb="FF99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0"/>
          <c:order val="0"/>
          <c:tx>
            <c:strRef>
              <c:f>Despesas!$B$19</c:f>
              <c:strCache>
                <c:ptCount val="1"/>
                <c:pt idx="0">
                  <c:v>Total desp. Casa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Despesas!$C$19:$N$19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B7-97FB-5E8A2F75D4DA}"/>
            </c:ext>
          </c:extLst>
        </c:ser>
        <c:ser>
          <c:idx val="6"/>
          <c:order val="1"/>
          <c:tx>
            <c:strRef>
              <c:f>Despesas!$B$25</c:f>
              <c:strCache>
                <c:ptCount val="1"/>
                <c:pt idx="0">
                  <c:v>Total desp. Seguros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Despesas!$C$25:$N$25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B7-97FB-5E8A2F75D4DA}"/>
            </c:ext>
          </c:extLst>
        </c:ser>
        <c:ser>
          <c:idx val="7"/>
          <c:order val="2"/>
          <c:tx>
            <c:strRef>
              <c:f>Despesas!$B$30</c:f>
              <c:strCache>
                <c:ptCount val="1"/>
                <c:pt idx="0">
                  <c:v>Total desp. Impostos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ot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val>
            <c:numRef>
              <c:f>Despesas!$C$30:$N$30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B7-97FB-5E8A2F75D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59568"/>
        <c:axId val="129911336"/>
        <c:extLst/>
      </c:lineChart>
      <c:catAx>
        <c:axId val="13365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29911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1133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336595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13693346190931"/>
          <c:y val="0.20293424202170326"/>
          <c:w val="0.15911282545805205"/>
          <c:h val="0.413203447368589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PT"/>
              <a:t>Balanço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0"/>
          <c:order val="0"/>
          <c:tx>
            <c:strRef>
              <c:f>Despesas!$B$32</c:f>
              <c:strCache>
                <c:ptCount val="1"/>
                <c:pt idx="0">
                  <c:v>Total Despesas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Despesas!$C$32:$N$32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0-40D3-966F-C098B178598C}"/>
            </c:ext>
          </c:extLst>
        </c:ser>
        <c:ser>
          <c:idx val="6"/>
          <c:order val="1"/>
          <c:tx>
            <c:strRef>
              <c:f>Despesas!$B$38</c:f>
              <c:strCache>
                <c:ptCount val="1"/>
                <c:pt idx="0">
                  <c:v>Total Receitas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Despesas!$C$38:$N$38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0-40D3-966F-C098B178598C}"/>
            </c:ext>
          </c:extLst>
        </c:ser>
        <c:ser>
          <c:idx val="7"/>
          <c:order val="2"/>
          <c:tx>
            <c:strRef>
              <c:f>Despesas!$B$40</c:f>
              <c:strCache>
                <c:ptCount val="1"/>
                <c:pt idx="0">
                  <c:v>Balanço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Despesas!$C$40:$N$40</c:f>
              <c:numCache>
                <c:formatCode>#\ ##0.00_ ;[Red]\-#\ ##0.00\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-45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30-40D3-966F-C098B1785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4080"/>
        <c:axId val="129911728"/>
        <c:extLst/>
      </c:lineChart>
      <c:catAx>
        <c:axId val="12991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2991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1172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29914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13693346190931"/>
          <c:y val="0.20293424202170326"/>
          <c:w val="0.15911282545805205"/>
          <c:h val="0.413203447368589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Despesas!$B$8</c:f>
              <c:strCache>
                <c:ptCount val="1"/>
                <c:pt idx="0">
                  <c:v>Electricidade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Despesas!$C$8:$N$8</c:f>
              <c:numCache>
                <c:formatCode>#,##0.00</c:formatCode>
                <c:ptCount val="12"/>
                <c:pt idx="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0-4529-A866-038E09F54FBF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0-4529-A866-038E09F54F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0-4529-A866-038E09F54FB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10-4529-A866-038E09F54F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10-4529-A866-038E09F54FB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10-4529-A866-038E09F54F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10-4529-A866-038E09F54FB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10-4529-A866-038E09F54FB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10-4529-A866-038E09F54FB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10-4529-A866-038E09F54FB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10-4529-A866-038E09F54FB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10-4529-A866-038E09F54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(Despesas!$R$8,Despesas!$R$8,Despesas!$R$8,Despesas!$R$8,Despesas!$R$8,Despesas!$R$8,Despesas!$R$8,Despesas!$R$8,Despesas!$R$8,Despesas!$R$8,Despesas!$R$8,Despesas!$R$8)</c:f>
              <c:numCache>
                <c:formatCode>#,##0.00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0-4529-A866-038E09F54F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912120"/>
        <c:axId val="129912512"/>
        <c:extLst/>
      </c:lineChart>
      <c:catAx>
        <c:axId val="129912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125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Despesas!$B$9</c:f>
              <c:strCache>
                <c:ptCount val="1"/>
                <c:pt idx="0">
                  <c:v>Gás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Despesas!$C$9:$N$9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A-4046-BD3E-CD53665E9137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A-4046-BD3E-CD53665E91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A-4046-BD3E-CD53665E91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A-4046-BD3E-CD53665E91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A-4046-BD3E-CD53665E91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A-4046-BD3E-CD53665E91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A-4046-BD3E-CD53665E91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A-4046-BD3E-CD53665E91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A-4046-BD3E-CD53665E91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5A-4046-BD3E-CD53665E913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A-4046-BD3E-CD53665E913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A-4046-BD3E-CD53665E9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(Despesas!$R$9,Despesas!$R$9,Despesas!$R$9,Despesas!$R$9,Despesas!$R$9,Despesas!$R$9,Despesas!$R$9,Despesas!$R$9,Despesas!$R$9,Despesas!$R$9,Despesas!$R$9,Despesas!$R$9)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A-4046-BD3E-CD53665E91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916824"/>
        <c:axId val="129913296"/>
        <c:extLst/>
      </c:lineChart>
      <c:catAx>
        <c:axId val="12991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1329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6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Despesas!$B$10</c:f>
              <c:strCache>
                <c:ptCount val="1"/>
                <c:pt idx="0">
                  <c:v>Água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Despesas!$C$10:$N$10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4-49E6-9741-F5C0EFA15577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4-49E6-9741-F5C0EFA155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64-49E6-9741-F5C0EFA1557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64-49E6-9741-F5C0EFA155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64-49E6-9741-F5C0EFA155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64-49E6-9741-F5C0EFA155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64-49E6-9741-F5C0EFA1557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64-49E6-9741-F5C0EFA1557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64-49E6-9741-F5C0EFA1557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64-49E6-9741-F5C0EFA1557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64-49E6-9741-F5C0EFA1557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64-49E6-9741-F5C0EFA15577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64-49E6-9741-F5C0EFA15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(Despesas!$R$10,Despesas!$R$10,Despesas!$R$10,Despesas!$R$10,Despesas!$R$10,Despesas!$R$10,Despesas!$R$10,Despesas!$R$10,Despesas!$R$10,Despesas!$R$10,Despesas!$R$10,Despesas!$R$10)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4-49E6-9741-F5C0EFA155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916040"/>
        <c:axId val="129917216"/>
        <c:extLst/>
      </c:lineChart>
      <c:catAx>
        <c:axId val="12991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17216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Despesas!$B$11</c:f>
              <c:strCache>
                <c:ptCount val="1"/>
                <c:pt idx="0">
                  <c:v>TV + Internet + Telefone + Mobil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Despesas!$C$11:$N$11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B2-4CE1-9A69-08BA04BD85A1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B2-4CE1-9A69-08BA04BD85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B2-4CE1-9A69-08BA04BD85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B2-4CE1-9A69-08BA04BD85A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B2-4CE1-9A69-08BA04BD85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B2-4CE1-9A69-08BA04BD85A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B2-4CE1-9A69-08BA04BD85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B2-4CE1-9A69-08BA04BD85A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B2-4CE1-9A69-08BA04BD85A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B2-4CE1-9A69-08BA04BD85A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B2-4CE1-9A69-08BA04BD85A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B2-4CE1-9A69-08BA04BD85A1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B2-4CE1-9A69-08BA04BD85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(Despesas!$R$11,Despesas!$R$11,Despesas!$R$11,Despesas!$R$11,Despesas!$R$11,Despesas!$R$11,Despesas!$R$11,Despesas!$R$11,Despesas!$R$11,Despesas!$R$11,Despesas!$R$11,Despesas!$R$11)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2-4CE1-9A69-08BA04BD85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910552"/>
        <c:axId val="130712424"/>
        <c:extLst/>
      </c:lineChart>
      <c:catAx>
        <c:axId val="12991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2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1242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991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Despesas!$B$24</c:f>
              <c:strCache>
                <c:ptCount val="1"/>
                <c:pt idx="0">
                  <c:v>Saúde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Despesas!$C$24:$N$24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7-42A9-B198-041F02C8DCAD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97-42A9-B198-041F02C8DCA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97-42A9-B198-041F02C8DCA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97-42A9-B198-041F02C8DCA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97-42A9-B198-041F02C8DCA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97-42A9-B198-041F02C8DCA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B97-42A9-B198-041F02C8DCA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97-42A9-B198-041F02C8DCA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97-42A9-B198-041F02C8DCA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97-42A9-B198-041F02C8DCA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97-42A9-B198-041F02C8DCA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97-42A9-B198-041F02C8DCAD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97-42A9-B198-041F02C8DC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(Despesas!$R$24,Despesas!$R$24,Despesas!$R$24,Despesas!$R$24,Despesas!$R$24,Despesas!$R$24,Despesas!$R$24,Despesas!$R$24,Despesas!$R$24,Despesas!$R$24,Despesas!$R$24,Despesas!$R$24)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7-42A9-B198-041F02C8DC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715168"/>
        <c:axId val="130717520"/>
        <c:extLst/>
      </c:lineChart>
      <c:catAx>
        <c:axId val="1307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1752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Despesas!$B$12</c:f>
              <c:strCache>
                <c:ptCount val="1"/>
                <c:pt idx="0">
                  <c:v>Supermercado (despesas mensais)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Despesas!$C$12:$N$12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5-4112-AB3B-A8FC6AEA905B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05-4112-AB3B-A8FC6AEA90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05-4112-AB3B-A8FC6AEA90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05-4112-AB3B-A8FC6AEA90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05-4112-AB3B-A8FC6AEA90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05-4112-AB3B-A8FC6AEA90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05-4112-AB3B-A8FC6AEA90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05-4112-AB3B-A8FC6AEA905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05-4112-AB3B-A8FC6AEA905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05-4112-AB3B-A8FC6AEA905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05-4112-AB3B-A8FC6AEA90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05-4112-AB3B-A8FC6AEA90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05-4112-AB3B-A8FC6AEA905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5-4112-AB3B-A8FC6AEA9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(Despesas!$R$12,Despesas!$R$12,Despesas!$R$12,Despesas!$R$12,Despesas!$R$12,Despesas!$R$12,Despesas!$R$12,Despesas!$R$12,Despesas!$R$12,Despesas!$R$12,Despesas!$R$12,Despesas!$R$12,Despesas!$R$12)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5-4112-AB3B-A8FC6AEA90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717128"/>
        <c:axId val="130715560"/>
        <c:extLst/>
      </c:lineChart>
      <c:catAx>
        <c:axId val="13071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5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15560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pt-PT"/>
              <a:t>Despesas 2017</a:t>
            </a:r>
          </a:p>
        </c:rich>
      </c:tx>
      <c:layout>
        <c:manualLayout>
          <c:xMode val="edge"/>
          <c:yMode val="edge"/>
          <c:x val="0.4493731918997107"/>
          <c:y val="3.1784841075794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5.0144648023143681E-2"/>
          <c:y val="0.19315426482544223"/>
          <c:w val="0.77338476374156218"/>
          <c:h val="0.69682234778798779"/>
        </c:manualLayout>
      </c:layout>
      <c:lineChart>
        <c:grouping val="standard"/>
        <c:varyColors val="0"/>
        <c:ser>
          <c:idx val="1"/>
          <c:order val="0"/>
          <c:tx>
            <c:strRef>
              <c:f>Despesas!$B$16</c:f>
              <c:strCache>
                <c:ptCount val="1"/>
                <c:pt idx="0">
                  <c:v>Combustível</c:v>
                </c:pt>
              </c:strCache>
            </c:strRef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Despesas!$C$16:$N$16</c:f>
              <c:numCache>
                <c:formatCode>#,##0.00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A-470C-8789-33BD9ED91789}"/>
            </c:ext>
          </c:extLst>
        </c:ser>
        <c:ser>
          <c:idx val="0"/>
          <c:order val="1"/>
          <c:tx>
            <c:strRef>
              <c:f>Despesas!$R$3</c:f>
              <c:strCache>
                <c:ptCount val="1"/>
                <c:pt idx="0">
                  <c:v>Média</c:v>
                </c:pt>
              </c:strCache>
            </c:strRef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noFill/>
              <a:ln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8A-470C-8789-33BD9ED917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8A-470C-8789-33BD9ED917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8A-470C-8789-33BD9ED9178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8A-470C-8789-33BD9ED9178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8A-470C-8789-33BD9ED917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8A-470C-8789-33BD9ED917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A-470C-8789-33BD9ED9178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A-470C-8789-33BD9ED917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8A-470C-8789-33BD9ED9178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A-470C-8789-33BD9ED917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A-470C-8789-33BD9ED91789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8A-470C-8789-33BD9ED91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Despesas!$C$3:$N$3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(Despesas!$R$16,Despesas!$R$16,Despesas!$R$16,Despesas!$R$16,Despesas!$R$16,Despesas!$R$16,Despesas!$R$16,Despesas!$R$16,Despesas!$R$16,Despesas!$R$16,Despesas!$R$16,Despesas!$R$16)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A-470C-8789-33BD9ED917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718696"/>
        <c:axId val="130714384"/>
        <c:extLst/>
      </c:lineChart>
      <c:catAx>
        <c:axId val="13071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71438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071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6</xdr:row>
      <xdr:rowOff>38100</xdr:rowOff>
    </xdr:from>
    <xdr:to>
      <xdr:col>1</xdr:col>
      <xdr:colOff>133350</xdr:colOff>
      <xdr:row>6</xdr:row>
      <xdr:rowOff>133350</xdr:rowOff>
    </xdr:to>
    <xdr:pic>
      <xdr:nvPicPr>
        <xdr:cNvPr id="1080" name="Picture 1" descr="seta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1935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20</xdr:row>
      <xdr:rowOff>0</xdr:rowOff>
    </xdr:from>
    <xdr:to>
      <xdr:col>1</xdr:col>
      <xdr:colOff>142875</xdr:colOff>
      <xdr:row>20</xdr:row>
      <xdr:rowOff>95250</xdr:rowOff>
    </xdr:to>
    <xdr:pic>
      <xdr:nvPicPr>
        <xdr:cNvPr id="1081" name="Picture 2" descr="seta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01015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20</xdr:row>
      <xdr:rowOff>0</xdr:rowOff>
    </xdr:from>
    <xdr:to>
      <xdr:col>1</xdr:col>
      <xdr:colOff>142875</xdr:colOff>
      <xdr:row>20</xdr:row>
      <xdr:rowOff>95250</xdr:rowOff>
    </xdr:to>
    <xdr:pic>
      <xdr:nvPicPr>
        <xdr:cNvPr id="1082" name="Picture 3" descr="seta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30555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20</xdr:row>
      <xdr:rowOff>0</xdr:rowOff>
    </xdr:from>
    <xdr:to>
      <xdr:col>1</xdr:col>
      <xdr:colOff>142875</xdr:colOff>
      <xdr:row>20</xdr:row>
      <xdr:rowOff>95250</xdr:rowOff>
    </xdr:to>
    <xdr:pic>
      <xdr:nvPicPr>
        <xdr:cNvPr id="1083" name="Picture 4" descr="seta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92480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20</xdr:row>
      <xdr:rowOff>0</xdr:rowOff>
    </xdr:from>
    <xdr:to>
      <xdr:col>1</xdr:col>
      <xdr:colOff>142875</xdr:colOff>
      <xdr:row>20</xdr:row>
      <xdr:rowOff>95250</xdr:rowOff>
    </xdr:to>
    <xdr:pic>
      <xdr:nvPicPr>
        <xdr:cNvPr id="1084" name="Picture 5" descr="seta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22020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26</xdr:row>
      <xdr:rowOff>38100</xdr:rowOff>
    </xdr:from>
    <xdr:to>
      <xdr:col>1</xdr:col>
      <xdr:colOff>152400</xdr:colOff>
      <xdr:row>26</xdr:row>
      <xdr:rowOff>133350</xdr:rowOff>
    </xdr:to>
    <xdr:pic>
      <xdr:nvPicPr>
        <xdr:cNvPr id="1087" name="Picture 8" descr="seta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72565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26</xdr:row>
      <xdr:rowOff>38100</xdr:rowOff>
    </xdr:from>
    <xdr:to>
      <xdr:col>1</xdr:col>
      <xdr:colOff>152400</xdr:colOff>
      <xdr:row>26</xdr:row>
      <xdr:rowOff>133350</xdr:rowOff>
    </xdr:to>
    <xdr:pic>
      <xdr:nvPicPr>
        <xdr:cNvPr id="1099" name="Picture 8" descr="seta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72565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34</xdr:row>
      <xdr:rowOff>38100</xdr:rowOff>
    </xdr:from>
    <xdr:ext cx="123825" cy="95250"/>
    <xdr:pic>
      <xdr:nvPicPr>
        <xdr:cNvPr id="9" name="Picture 8" descr="set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" y="669036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28575</xdr:colOff>
      <xdr:row>34</xdr:row>
      <xdr:rowOff>38100</xdr:rowOff>
    </xdr:from>
    <xdr:ext cx="123825" cy="95250"/>
    <xdr:pic>
      <xdr:nvPicPr>
        <xdr:cNvPr id="10" name="Picture 8" descr="set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" y="6690360"/>
          <a:ext cx="1238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114300</xdr:rowOff>
    </xdr:from>
    <xdr:to>
      <xdr:col>16</xdr:col>
      <xdr:colOff>268605</xdr:colOff>
      <xdr:row>24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16</xdr:col>
      <xdr:colOff>123825</xdr:colOff>
      <xdr:row>24</xdr:row>
      <xdr:rowOff>57150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99060</xdr:rowOff>
    </xdr:from>
    <xdr:to>
      <xdr:col>16</xdr:col>
      <xdr:colOff>238125</xdr:colOff>
      <xdr:row>24</xdr:row>
      <xdr:rowOff>108585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16</xdr:col>
      <xdr:colOff>190500</xdr:colOff>
      <xdr:row>24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190500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16</xdr:col>
      <xdr:colOff>219075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16</xdr:col>
      <xdr:colOff>171450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16</xdr:col>
      <xdr:colOff>171450</xdr:colOff>
      <xdr:row>24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114300</xdr:rowOff>
    </xdr:from>
    <xdr:to>
      <xdr:col>16</xdr:col>
      <xdr:colOff>268605</xdr:colOff>
      <xdr:row>24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5"/>
  <sheetViews>
    <sheetView showGridLines="0" tabSelected="1" workbookViewId="0">
      <selection activeCell="L9" sqref="L9"/>
    </sheetView>
  </sheetViews>
  <sheetFormatPr defaultRowHeight="12.75" x14ac:dyDescent="0.2"/>
  <cols>
    <col min="1" max="1" width="2.7109375" bestFit="1" customWidth="1"/>
    <col min="2" max="2" width="30.7109375" bestFit="1" customWidth="1"/>
    <col min="3" max="14" width="10.7109375" bestFit="1" customWidth="1"/>
    <col min="15" max="15" width="12.7109375" bestFit="1" customWidth="1"/>
    <col min="16" max="16" width="2.7109375" bestFit="1" customWidth="1"/>
    <col min="17" max="18" width="9.140625" style="9"/>
  </cols>
  <sheetData>
    <row r="2" spans="2:19" ht="12.75" customHeight="1" x14ac:dyDescent="0.2">
      <c r="B2" s="2" t="s">
        <v>0</v>
      </c>
      <c r="C2" s="86" t="s">
        <v>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2" t="s">
        <v>2</v>
      </c>
    </row>
    <row r="3" spans="2:19" ht="12.75" customHeight="1" x14ac:dyDescent="0.2">
      <c r="B3" s="24">
        <v>2024</v>
      </c>
      <c r="C3" s="3" t="s">
        <v>3</v>
      </c>
      <c r="D3" s="4" t="s">
        <v>4</v>
      </c>
      <c r="E3" s="3" t="s">
        <v>5</v>
      </c>
      <c r="F3" s="4" t="s">
        <v>6</v>
      </c>
      <c r="G3" s="3" t="s">
        <v>7</v>
      </c>
      <c r="H3" s="4" t="s">
        <v>8</v>
      </c>
      <c r="I3" s="3" t="s">
        <v>9</v>
      </c>
      <c r="J3" s="4" t="s">
        <v>10</v>
      </c>
      <c r="K3" s="3" t="s">
        <v>11</v>
      </c>
      <c r="L3" s="4" t="s">
        <v>12</v>
      </c>
      <c r="M3" s="3" t="s">
        <v>13</v>
      </c>
      <c r="N3" s="4" t="s">
        <v>14</v>
      </c>
      <c r="O3" s="2" t="s">
        <v>15</v>
      </c>
      <c r="Q3" s="60" t="s">
        <v>30</v>
      </c>
      <c r="R3" s="60" t="s">
        <v>37</v>
      </c>
    </row>
    <row r="4" spans="2:19" ht="12.75" customHeight="1" x14ac:dyDescent="0.2">
      <c r="B4" s="5"/>
      <c r="C4" s="6"/>
      <c r="D4" s="7"/>
      <c r="E4" s="6"/>
      <c r="F4" s="7"/>
      <c r="G4" s="6"/>
      <c r="H4" s="7"/>
      <c r="I4" s="6"/>
      <c r="J4" s="7"/>
      <c r="K4" s="6"/>
      <c r="L4" s="7"/>
      <c r="M4" s="6"/>
      <c r="N4" s="7"/>
      <c r="O4" s="6"/>
    </row>
    <row r="5" spans="2:19" ht="12.75" customHeight="1" x14ac:dyDescent="0.2">
      <c r="B5" s="8" t="s">
        <v>16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R5" s="63"/>
      <c r="S5" s="33"/>
    </row>
    <row r="6" spans="2:19" ht="12.75" customHeight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R6" s="63"/>
      <c r="S6" s="33"/>
    </row>
    <row r="7" spans="2:19" ht="12.75" customHeight="1" x14ac:dyDescent="0.2">
      <c r="B7" s="10" t="s">
        <v>17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R7" s="63"/>
      <c r="S7" s="33"/>
    </row>
    <row r="8" spans="2:19" ht="12.75" customHeight="1" x14ac:dyDescent="0.2">
      <c r="B8" s="14" t="s">
        <v>18</v>
      </c>
      <c r="C8" s="27"/>
      <c r="D8" s="28"/>
      <c r="E8" s="12"/>
      <c r="F8" s="28"/>
      <c r="G8" s="68"/>
      <c r="H8" s="67"/>
      <c r="I8" s="68"/>
      <c r="J8" s="67"/>
      <c r="K8" s="68"/>
      <c r="L8" s="67">
        <v>45</v>
      </c>
      <c r="M8" s="68"/>
      <c r="N8" s="67"/>
      <c r="O8" s="13">
        <f>SUM($C$8:$N$8)</f>
        <v>45</v>
      </c>
      <c r="Q8" s="65">
        <f>O32/12</f>
        <v>3.75</v>
      </c>
      <c r="R8" s="61">
        <f>AVERAGE(C8:N8)</f>
        <v>45</v>
      </c>
      <c r="S8" s="33"/>
    </row>
    <row r="9" spans="2:19" ht="12.75" customHeight="1" x14ac:dyDescent="0.2">
      <c r="B9" s="14" t="s">
        <v>27</v>
      </c>
      <c r="C9" s="27"/>
      <c r="D9" s="28"/>
      <c r="E9" s="12"/>
      <c r="F9" s="28"/>
      <c r="G9" s="68"/>
      <c r="H9" s="67"/>
      <c r="I9" s="68"/>
      <c r="J9" s="67"/>
      <c r="K9" s="68"/>
      <c r="L9" s="67"/>
      <c r="M9" s="68"/>
      <c r="N9" s="67"/>
      <c r="O9" s="13">
        <f>SUM($C$9:$N$9)</f>
        <v>0</v>
      </c>
      <c r="R9" s="61" t="e">
        <f t="shared" ref="R9:R24" si="0">AVERAGE(C9:N9)</f>
        <v>#DIV/0!</v>
      </c>
      <c r="S9" s="33"/>
    </row>
    <row r="10" spans="2:19" s="1" customFormat="1" x14ac:dyDescent="0.2">
      <c r="B10" s="14" t="s">
        <v>26</v>
      </c>
      <c r="C10" s="27"/>
      <c r="D10" s="28"/>
      <c r="E10" s="12"/>
      <c r="F10" s="28"/>
      <c r="G10" s="68"/>
      <c r="H10" s="67"/>
      <c r="I10" s="68"/>
      <c r="J10" s="67"/>
      <c r="K10" s="68"/>
      <c r="L10" s="67"/>
      <c r="M10" s="68"/>
      <c r="N10" s="67"/>
      <c r="O10" s="13">
        <f>SUM($C$10:$N$10)</f>
        <v>0</v>
      </c>
      <c r="Q10" s="64"/>
      <c r="R10" s="61" t="e">
        <f t="shared" si="0"/>
        <v>#DIV/0!</v>
      </c>
      <c r="S10" s="34"/>
    </row>
    <row r="11" spans="2:19" s="1" customFormat="1" x14ac:dyDescent="0.2">
      <c r="B11" s="14" t="s">
        <v>29</v>
      </c>
      <c r="C11" s="27"/>
      <c r="D11" s="28"/>
      <c r="E11" s="12"/>
      <c r="F11" s="28"/>
      <c r="G11" s="69"/>
      <c r="H11" s="67"/>
      <c r="I11" s="69"/>
      <c r="J11" s="67"/>
      <c r="K11" s="69"/>
      <c r="L11" s="67"/>
      <c r="M11" s="69"/>
      <c r="N11" s="67"/>
      <c r="O11" s="13">
        <f>SUM($C$11:$N$11)</f>
        <v>0</v>
      </c>
      <c r="Q11" s="64"/>
      <c r="R11" s="61" t="e">
        <f t="shared" si="0"/>
        <v>#DIV/0!</v>
      </c>
      <c r="S11" s="34"/>
    </row>
    <row r="12" spans="2:19" s="1" customFormat="1" x14ac:dyDescent="0.2">
      <c r="B12" s="14" t="s">
        <v>31</v>
      </c>
      <c r="C12" s="27"/>
      <c r="D12" s="28"/>
      <c r="E12" s="27"/>
      <c r="F12" s="28"/>
      <c r="G12" s="69"/>
      <c r="H12" s="67"/>
      <c r="I12" s="69"/>
      <c r="J12" s="67"/>
      <c r="K12" s="69"/>
      <c r="L12" s="67"/>
      <c r="M12" s="69"/>
      <c r="N12" s="67"/>
      <c r="O12" s="13">
        <f>SUM($C$12:$N$12)</f>
        <v>0</v>
      </c>
      <c r="Q12" s="64"/>
      <c r="R12" s="61" t="e">
        <f t="shared" si="0"/>
        <v>#DIV/0!</v>
      </c>
      <c r="S12" s="34"/>
    </row>
    <row r="13" spans="2:19" s="1" customFormat="1" x14ac:dyDescent="0.2">
      <c r="B13" s="14" t="s">
        <v>39</v>
      </c>
      <c r="C13" s="27"/>
      <c r="D13" s="28"/>
      <c r="E13" s="27"/>
      <c r="F13" s="28"/>
      <c r="G13" s="69"/>
      <c r="H13" s="67"/>
      <c r="I13" s="69"/>
      <c r="J13" s="67"/>
      <c r="K13" s="69"/>
      <c r="L13" s="67"/>
      <c r="M13" s="69"/>
      <c r="N13" s="67"/>
      <c r="O13" s="13">
        <f>SUM($C$13:$N$13)</f>
        <v>0</v>
      </c>
      <c r="Q13" s="64"/>
      <c r="R13" s="66" t="e">
        <f t="shared" si="0"/>
        <v>#DIV/0!</v>
      </c>
      <c r="S13" s="34"/>
    </row>
    <row r="14" spans="2:19" x14ac:dyDescent="0.2">
      <c r="B14" s="14" t="s">
        <v>40</v>
      </c>
      <c r="C14" s="78"/>
      <c r="D14" s="28"/>
      <c r="E14" s="78"/>
      <c r="F14" s="82"/>
      <c r="G14" s="69"/>
      <c r="H14" s="67"/>
      <c r="I14" s="69"/>
      <c r="J14" s="67"/>
      <c r="K14" s="69"/>
      <c r="L14" s="67"/>
      <c r="M14" s="69"/>
      <c r="N14" s="67"/>
      <c r="O14" s="13">
        <f>SUM($C$14:$N$14)</f>
        <v>0</v>
      </c>
      <c r="R14" s="66"/>
      <c r="S14" s="33"/>
    </row>
    <row r="15" spans="2:19" x14ac:dyDescent="0.2">
      <c r="B15" s="25" t="s">
        <v>38</v>
      </c>
      <c r="C15" s="27"/>
      <c r="D15" s="28"/>
      <c r="E15" s="27"/>
      <c r="F15" s="28"/>
      <c r="G15" s="69"/>
      <c r="H15" s="67"/>
      <c r="I15" s="69"/>
      <c r="J15" s="67"/>
      <c r="K15" s="69"/>
      <c r="L15" s="67"/>
      <c r="M15" s="69"/>
      <c r="N15" s="67"/>
      <c r="O15" s="13">
        <f>SUM($C$15:$N$15)</f>
        <v>0</v>
      </c>
      <c r="R15" s="66"/>
    </row>
    <row r="16" spans="2:19" x14ac:dyDescent="0.2">
      <c r="B16" s="25" t="s">
        <v>32</v>
      </c>
      <c r="C16" s="27"/>
      <c r="D16" s="28"/>
      <c r="E16" s="27"/>
      <c r="F16" s="67"/>
      <c r="G16" s="69"/>
      <c r="H16" s="67"/>
      <c r="I16" s="69"/>
      <c r="J16" s="67"/>
      <c r="K16" s="69"/>
      <c r="L16" s="67"/>
      <c r="M16" s="69"/>
      <c r="N16" s="67"/>
      <c r="O16" s="13">
        <f>SUM($C$16:$N$16)</f>
        <v>0</v>
      </c>
      <c r="R16" s="61" t="e">
        <f t="shared" si="0"/>
        <v>#DIV/0!</v>
      </c>
    </row>
    <row r="17" spans="2:18" x14ac:dyDescent="0.2">
      <c r="B17" s="25" t="s">
        <v>46</v>
      </c>
      <c r="C17" s="31"/>
      <c r="D17" s="28"/>
      <c r="E17" s="31"/>
      <c r="F17" s="82"/>
      <c r="G17" s="69"/>
      <c r="H17" s="67"/>
      <c r="I17" s="69"/>
      <c r="J17" s="67"/>
      <c r="K17" s="69"/>
      <c r="L17" s="67"/>
      <c r="M17" s="69"/>
      <c r="N17" s="67"/>
      <c r="O17" s="26">
        <f>SUM($C$17:$N$17)</f>
        <v>0</v>
      </c>
      <c r="R17" s="66"/>
    </row>
    <row r="18" spans="2:18" ht="13.5" thickBot="1" x14ac:dyDescent="0.25">
      <c r="B18" s="15" t="s">
        <v>47</v>
      </c>
      <c r="C18" s="54"/>
      <c r="D18" s="81"/>
      <c r="E18" s="54"/>
      <c r="F18" s="83"/>
      <c r="G18" s="79"/>
      <c r="H18" s="84"/>
      <c r="I18" s="79"/>
      <c r="J18" s="84"/>
      <c r="K18" s="79"/>
      <c r="L18" s="84"/>
      <c r="M18" s="79"/>
      <c r="N18" s="84"/>
      <c r="O18" s="58">
        <f>SUM($C$18:$N$18)</f>
        <v>0</v>
      </c>
      <c r="R18" s="66"/>
    </row>
    <row r="19" spans="2:18" x14ac:dyDescent="0.2">
      <c r="B19" s="18" t="s">
        <v>20</v>
      </c>
      <c r="C19" s="55">
        <f>SUM($C$7:$C$18)</f>
        <v>0</v>
      </c>
      <c r="D19" s="56">
        <f>SUM($D$7:$D$18)</f>
        <v>0</v>
      </c>
      <c r="E19" s="57">
        <f>SUM($E$7:$E$18)</f>
        <v>0</v>
      </c>
      <c r="F19" s="56">
        <f>SUM($F$7:$F$18)</f>
        <v>0</v>
      </c>
      <c r="G19" s="70">
        <f>SUM($G$7:$G$18)</f>
        <v>0</v>
      </c>
      <c r="H19" s="71">
        <f>SUM($H$7:$H$18)</f>
        <v>0</v>
      </c>
      <c r="I19" s="70">
        <f>SUM($I$7:$I$18)</f>
        <v>0</v>
      </c>
      <c r="J19" s="71">
        <f>SUM($J$7:$J$18)</f>
        <v>0</v>
      </c>
      <c r="K19" s="70">
        <f>SUM($K$7:$K$18)</f>
        <v>0</v>
      </c>
      <c r="L19" s="71">
        <f>SUM($L$7:$L$18)</f>
        <v>45</v>
      </c>
      <c r="M19" s="70">
        <f>SUM($M$7:$M$18)</f>
        <v>0</v>
      </c>
      <c r="N19" s="71">
        <f>SUM($N$7:$N$18)</f>
        <v>0</v>
      </c>
      <c r="O19" s="59">
        <f>SUM($C$19:$N$19)</f>
        <v>45</v>
      </c>
      <c r="R19" s="66"/>
    </row>
    <row r="20" spans="2:18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R20" s="62"/>
    </row>
    <row r="21" spans="2:18" x14ac:dyDescent="0.2">
      <c r="B21" s="10" t="s">
        <v>21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R21" s="62"/>
    </row>
    <row r="22" spans="2:18" x14ac:dyDescent="0.2">
      <c r="B22" s="14" t="s">
        <v>41</v>
      </c>
      <c r="C22" s="27"/>
      <c r="D22" s="28"/>
      <c r="E22" s="27"/>
      <c r="F22" s="28"/>
      <c r="G22" s="69"/>
      <c r="H22" s="67"/>
      <c r="I22" s="69"/>
      <c r="J22" s="67"/>
      <c r="K22" s="69"/>
      <c r="L22" s="67"/>
      <c r="M22" s="69"/>
      <c r="N22" s="67"/>
      <c r="O22" s="13">
        <f>SUM($C$22:$N$22)</f>
        <v>0</v>
      </c>
      <c r="R22" s="66"/>
    </row>
    <row r="23" spans="2:18" x14ac:dyDescent="0.2">
      <c r="B23" s="14" t="s">
        <v>42</v>
      </c>
      <c r="C23" s="27"/>
      <c r="D23" s="28"/>
      <c r="E23" s="27"/>
      <c r="F23" s="28"/>
      <c r="G23" s="69"/>
      <c r="H23" s="67"/>
      <c r="I23" s="69"/>
      <c r="J23" s="67"/>
      <c r="K23" s="69"/>
      <c r="L23" s="67"/>
      <c r="M23" s="69"/>
      <c r="N23" s="67"/>
      <c r="O23" s="13">
        <f>SUM($C$23:$N$23)</f>
        <v>0</v>
      </c>
      <c r="R23" s="66"/>
    </row>
    <row r="24" spans="2:18" ht="13.5" thickBot="1" x14ac:dyDescent="0.25">
      <c r="B24" s="15" t="s">
        <v>43</v>
      </c>
      <c r="C24" s="32"/>
      <c r="D24" s="29"/>
      <c r="E24" s="16"/>
      <c r="F24" s="29"/>
      <c r="G24" s="72"/>
      <c r="H24" s="73"/>
      <c r="I24" s="72"/>
      <c r="J24" s="73"/>
      <c r="K24" s="72"/>
      <c r="L24" s="73"/>
      <c r="M24" s="72"/>
      <c r="N24" s="73"/>
      <c r="O24" s="17">
        <f>SUM($C$24:$N$24)</f>
        <v>0</v>
      </c>
      <c r="R24" s="61" t="e">
        <f t="shared" si="0"/>
        <v>#DIV/0!</v>
      </c>
    </row>
    <row r="25" spans="2:18" x14ac:dyDescent="0.2">
      <c r="B25" s="18" t="s">
        <v>22</v>
      </c>
      <c r="C25" s="19">
        <f>SUM($C$22:$C$24)</f>
        <v>0</v>
      </c>
      <c r="D25" s="30">
        <f>SUM($D$22:$D$24)</f>
        <v>0</v>
      </c>
      <c r="E25" s="19">
        <f>SUM($E$22:$E$24)</f>
        <v>0</v>
      </c>
      <c r="F25" s="20">
        <f>SUM($F$22:$F$24)</f>
        <v>0</v>
      </c>
      <c r="G25" s="74">
        <f>SUM($G$22:$G$24)</f>
        <v>0</v>
      </c>
      <c r="H25" s="75">
        <f>SUM($H$22:$H$24)</f>
        <v>0</v>
      </c>
      <c r="I25" s="74">
        <f>SUM($I$22:$I$24)</f>
        <v>0</v>
      </c>
      <c r="J25" s="75">
        <f>SUM($J$22:$J$24)</f>
        <v>0</v>
      </c>
      <c r="K25" s="74">
        <f>SUM($K$22:$K$24)</f>
        <v>0</v>
      </c>
      <c r="L25" s="75">
        <f>SUM($L$22:$L$24)</f>
        <v>0</v>
      </c>
      <c r="M25" s="74">
        <f>SUM($M$22:$M$24)</f>
        <v>0</v>
      </c>
      <c r="N25" s="75">
        <f>SUM($N$22:$N$24)</f>
        <v>0</v>
      </c>
      <c r="O25" s="13">
        <f>SUM($C$25:$N$25)</f>
        <v>0</v>
      </c>
      <c r="R25" s="66"/>
    </row>
    <row r="26" spans="2:18" x14ac:dyDescent="0.2">
      <c r="B26" s="2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R26" s="62"/>
    </row>
    <row r="27" spans="2:18" x14ac:dyDescent="0.2">
      <c r="B27" s="10" t="s">
        <v>23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R27" s="62"/>
    </row>
    <row r="28" spans="2:18" x14ac:dyDescent="0.2">
      <c r="B28" s="36" t="s">
        <v>28</v>
      </c>
      <c r="C28" s="31"/>
      <c r="D28" s="77"/>
      <c r="E28" s="31"/>
      <c r="F28" s="77"/>
      <c r="G28" s="69"/>
      <c r="H28" s="67"/>
      <c r="I28" s="69"/>
      <c r="J28" s="67"/>
      <c r="K28" s="69"/>
      <c r="L28" s="67"/>
      <c r="M28" s="69"/>
      <c r="N28" s="67"/>
      <c r="O28" s="43">
        <f>SUM(C28:N28)</f>
        <v>0</v>
      </c>
    </row>
    <row r="29" spans="2:18" ht="13.5" thickBot="1" x14ac:dyDescent="0.25">
      <c r="B29" s="15" t="s">
        <v>19</v>
      </c>
      <c r="C29" s="80"/>
      <c r="D29" s="85"/>
      <c r="E29" s="80"/>
      <c r="F29" s="85"/>
      <c r="G29" s="80"/>
      <c r="H29" s="73"/>
      <c r="I29" s="76"/>
      <c r="J29" s="73"/>
      <c r="K29" s="76"/>
      <c r="L29" s="73"/>
      <c r="M29" s="76"/>
      <c r="N29" s="73"/>
      <c r="O29" s="17">
        <f>SUM(C29:N29)</f>
        <v>0</v>
      </c>
    </row>
    <row r="30" spans="2:18" x14ac:dyDescent="0.2">
      <c r="B30" s="18" t="s">
        <v>24</v>
      </c>
      <c r="C30" s="19">
        <f>SUM($C$28:$C$29)</f>
        <v>0</v>
      </c>
      <c r="D30" s="20">
        <f>SUM($D$28:$D$29)</f>
        <v>0</v>
      </c>
      <c r="E30" s="19">
        <f>SUM($E$28:$E$29)</f>
        <v>0</v>
      </c>
      <c r="F30" s="20">
        <f>SUM($F$28:$F$29)</f>
        <v>0</v>
      </c>
      <c r="G30" s="74">
        <f>SUM($G$28:$G$29)</f>
        <v>0</v>
      </c>
      <c r="H30" s="75">
        <f>SUM($H$28:$H$29)</f>
        <v>0</v>
      </c>
      <c r="I30" s="74">
        <f>SUM($I$28:$I$29)</f>
        <v>0</v>
      </c>
      <c r="J30" s="75">
        <f>SUM($J$28:$J$29)</f>
        <v>0</v>
      </c>
      <c r="K30" s="74">
        <f>SUM($K$28:$K$29)</f>
        <v>0</v>
      </c>
      <c r="L30" s="75">
        <f>SUM($L$28:$L$29)</f>
        <v>0</v>
      </c>
      <c r="M30" s="74">
        <f>SUM($M$28:$M$29)</f>
        <v>0</v>
      </c>
      <c r="N30" s="75">
        <f>SUM($N$28:$N$29)</f>
        <v>0</v>
      </c>
      <c r="O30" s="13">
        <f>SUM(C30:N30)</f>
        <v>0</v>
      </c>
    </row>
    <row r="31" spans="2:18" ht="13.5" thickBot="1" x14ac:dyDescent="0.25"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8" ht="13.5" thickBot="1" x14ac:dyDescent="0.25">
      <c r="B32" s="38" t="s">
        <v>25</v>
      </c>
      <c r="C32" s="22">
        <f t="shared" ref="C32:N32" si="1">SUM(C19,C25,C30)</f>
        <v>0</v>
      </c>
      <c r="D32" s="22">
        <f t="shared" si="1"/>
        <v>0</v>
      </c>
      <c r="E32" s="22">
        <f t="shared" si="1"/>
        <v>0</v>
      </c>
      <c r="F32" s="22">
        <f t="shared" si="1"/>
        <v>0</v>
      </c>
      <c r="G32" s="22">
        <f t="shared" si="1"/>
        <v>0</v>
      </c>
      <c r="H32" s="22">
        <f t="shared" si="1"/>
        <v>0</v>
      </c>
      <c r="I32" s="22">
        <f t="shared" si="1"/>
        <v>0</v>
      </c>
      <c r="J32" s="22">
        <f t="shared" si="1"/>
        <v>0</v>
      </c>
      <c r="K32" s="22">
        <f t="shared" si="1"/>
        <v>0</v>
      </c>
      <c r="L32" s="22">
        <f t="shared" si="1"/>
        <v>45</v>
      </c>
      <c r="M32" s="22">
        <f t="shared" si="1"/>
        <v>0</v>
      </c>
      <c r="N32" s="22">
        <f t="shared" si="1"/>
        <v>0</v>
      </c>
      <c r="O32" s="46">
        <f>SUM(C32:N32)</f>
        <v>45</v>
      </c>
    </row>
    <row r="33" spans="2:18" x14ac:dyDescent="0.2">
      <c r="B33" s="23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8" x14ac:dyDescent="0.2">
      <c r="B34" s="8" t="s">
        <v>35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8" x14ac:dyDescent="0.2">
      <c r="B35" s="37" t="s">
        <v>36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8" x14ac:dyDescent="0.2">
      <c r="B36" s="52" t="s">
        <v>45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44">
        <f>SUM(C36:N36)</f>
        <v>0</v>
      </c>
    </row>
    <row r="37" spans="2:18" ht="13.5" thickBot="1" x14ac:dyDescent="0.25">
      <c r="B37" s="40" t="s">
        <v>44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4">
        <f>SUM(C37:N37)</f>
        <v>0</v>
      </c>
    </row>
    <row r="38" spans="2:18" ht="13.5" thickBot="1" x14ac:dyDescent="0.25">
      <c r="B38" s="41" t="s">
        <v>34</v>
      </c>
      <c r="C38" s="48">
        <f>SUM(C36:C37)</f>
        <v>0</v>
      </c>
      <c r="D38" s="48">
        <f t="shared" ref="D38:N38" si="2">SUM(D36:D37)</f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48">
        <f t="shared" si="2"/>
        <v>0</v>
      </c>
      <c r="I38" s="48">
        <f t="shared" si="2"/>
        <v>0</v>
      </c>
      <c r="J38" s="48">
        <f t="shared" si="2"/>
        <v>0</v>
      </c>
      <c r="K38" s="48">
        <f t="shared" si="2"/>
        <v>0</v>
      </c>
      <c r="L38" s="48">
        <f t="shared" si="2"/>
        <v>0</v>
      </c>
      <c r="M38" s="48">
        <f t="shared" si="2"/>
        <v>0</v>
      </c>
      <c r="N38" s="48">
        <f t="shared" si="2"/>
        <v>0</v>
      </c>
      <c r="O38" s="45">
        <f>SUM(O36:O37)</f>
        <v>0</v>
      </c>
      <c r="R38" s="61">
        <f t="shared" ref="R38" si="3">AVERAGE(C38:N38)</f>
        <v>0</v>
      </c>
    </row>
    <row r="39" spans="2:18" ht="13.5" thickBot="1" x14ac:dyDescent="0.25">
      <c r="B39" s="35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2"/>
    </row>
    <row r="40" spans="2:18" ht="13.5" thickBot="1" x14ac:dyDescent="0.25">
      <c r="B40" s="39" t="s">
        <v>33</v>
      </c>
      <c r="C40" s="51">
        <f>C38-C32</f>
        <v>0</v>
      </c>
      <c r="D40" s="51">
        <f t="shared" ref="D40:N40" si="4">D38-D32</f>
        <v>0</v>
      </c>
      <c r="E40" s="51">
        <f t="shared" si="4"/>
        <v>0</v>
      </c>
      <c r="F40" s="51">
        <f t="shared" si="4"/>
        <v>0</v>
      </c>
      <c r="G40" s="51">
        <f t="shared" si="4"/>
        <v>0</v>
      </c>
      <c r="H40" s="51">
        <f t="shared" si="4"/>
        <v>0</v>
      </c>
      <c r="I40" s="51">
        <f t="shared" si="4"/>
        <v>0</v>
      </c>
      <c r="J40" s="51">
        <f t="shared" si="4"/>
        <v>0</v>
      </c>
      <c r="K40" s="51">
        <f t="shared" si="4"/>
        <v>0</v>
      </c>
      <c r="L40" s="51">
        <f t="shared" si="4"/>
        <v>-45</v>
      </c>
      <c r="M40" s="51">
        <f t="shared" si="4"/>
        <v>0</v>
      </c>
      <c r="N40" s="51">
        <f t="shared" si="4"/>
        <v>0</v>
      </c>
      <c r="O40" s="53">
        <f>SUM(C40:N40)</f>
        <v>-45</v>
      </c>
    </row>
    <row r="41" spans="2:18" x14ac:dyDescent="0.2">
      <c r="B41" s="35"/>
    </row>
    <row r="44" spans="2:18" ht="12.75" customHeight="1" x14ac:dyDescent="0.2"/>
    <row r="45" spans="2:18" ht="12.75" customHeight="1" x14ac:dyDescent="0.2"/>
  </sheetData>
  <mergeCells count="1">
    <mergeCell ref="C2:N2"/>
  </mergeCells>
  <pageMargins left="0.59055118110236227" right="0.19685039370078741" top="0.55118110236220474" bottom="0.51181102362204722" header="0.51181102362204722" footer="0.51181102362204722"/>
  <pageSetup paperSize="9" scale="49" orientation="portrait" useFirstPageNumber="1" r:id="rId1"/>
  <headerFooter alignWithMargins="0"/>
  <rowBreaks count="1" manualBreakCount="1">
    <brk id="4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M31" sqref="M3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0" sqref="R10"/>
    </sheetView>
  </sheetViews>
  <sheetFormatPr defaultRowHeight="12.75" x14ac:dyDescent="0.2"/>
  <sheetData/>
  <pageMargins left="0.75" right="0.75" top="1" bottom="1" header="0.5" footer="0.5"/>
  <pageSetup paperSize="0" scale="255" orientation="landscape" useFirstPageNumber="1" horizontalDpi="2" verticalDpi="429496704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33" sqref="F3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S25" sqref="S2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7" sqref="I2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K31" sqref="K3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I29" sqref="I29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K28" sqref="K28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1</vt:i4>
      </vt:variant>
    </vt:vector>
  </HeadingPairs>
  <TitlesOfParts>
    <vt:vector size="11" baseType="lpstr">
      <vt:lpstr>Despesas</vt:lpstr>
      <vt:lpstr>Gráficos</vt:lpstr>
      <vt:lpstr>Balanço</vt:lpstr>
      <vt:lpstr>Electricidade</vt:lpstr>
      <vt:lpstr>Gás</vt:lpstr>
      <vt:lpstr>Água</vt:lpstr>
      <vt:lpstr>Netcabo</vt:lpstr>
      <vt:lpstr>SAMS</vt:lpstr>
      <vt:lpstr>Supermercado</vt:lpstr>
      <vt:lpstr>Combustível</vt:lpstr>
      <vt:lpstr>Despesas!Área_de_Impressão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José Oliveira Morgado</dc:creator>
  <cp:lastModifiedBy>User</cp:lastModifiedBy>
  <dcterms:created xsi:type="dcterms:W3CDTF">2012-01-03T10:10:54Z</dcterms:created>
  <dcterms:modified xsi:type="dcterms:W3CDTF">2024-10-13T07:26:52Z</dcterms:modified>
</cp:coreProperties>
</file>